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wurts.sharepoint.com/crm/Clients/Illinois Police Officers Pension Investment Fund/Searches/2024 Private Credit Search/Phase 3 - RFP/"/>
    </mc:Choice>
  </mc:AlternateContent>
  <xr:revisionPtr revIDLastSave="86" documentId="8_{1C957D71-8201-47AA-928D-962A94CD8B62}" xr6:coauthVersionLast="47" xr6:coauthVersionMax="47" xr10:uidLastSave="{FFB686D9-CECC-49AD-86B7-2054972056DC}"/>
  <bookViews>
    <workbookView xWindow="28680" yWindow="-120" windowWidth="29040" windowHeight="15720" xr2:uid="{6E652294-9E59-4EEE-8196-EE680A668A64}"/>
  </bookViews>
  <sheets>
    <sheet name="Instructions" sheetId="4" r:id="rId1"/>
    <sheet name="Fund of One - Funds" sheetId="1" r:id="rId2"/>
    <sheet name="Fund of One - Direct" sheetId="2" r:id="rId3"/>
    <sheet name="Fund of One - Hybrid"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 l="1"/>
  <c r="B1" i="3"/>
  <c r="B1" i="2"/>
  <c r="B2" i="2"/>
  <c r="B2" i="1"/>
  <c r="B1" i="1"/>
  <c r="F7" i="1"/>
  <c r="C7" i="3"/>
  <c r="C7" i="2"/>
  <c r="C7" i="1"/>
  <c r="I7" i="1"/>
  <c r="F8" i="1"/>
  <c r="I23" i="3"/>
  <c r="F23" i="3"/>
  <c r="I22" i="3"/>
  <c r="F22" i="3"/>
  <c r="I21" i="3"/>
  <c r="F21" i="3"/>
  <c r="I20" i="3"/>
  <c r="F20" i="3"/>
  <c r="I19" i="3"/>
  <c r="F19" i="3"/>
  <c r="I18" i="3"/>
  <c r="F18" i="3"/>
  <c r="I17" i="3"/>
  <c r="F17" i="3"/>
  <c r="I16" i="3"/>
  <c r="F16" i="3"/>
  <c r="I15" i="3"/>
  <c r="F15" i="3"/>
  <c r="I14" i="3"/>
  <c r="F14" i="3"/>
  <c r="I13" i="3"/>
  <c r="F13" i="3"/>
  <c r="I12" i="3"/>
  <c r="F12" i="3"/>
  <c r="I11" i="3"/>
  <c r="F11" i="3"/>
  <c r="I10" i="3"/>
  <c r="F10" i="3"/>
  <c r="I9" i="3"/>
  <c r="F9" i="3"/>
  <c r="I8" i="3"/>
  <c r="F8" i="3"/>
  <c r="I7" i="3"/>
  <c r="F7" i="3"/>
  <c r="I23" i="2"/>
  <c r="F23" i="2"/>
  <c r="I22" i="2"/>
  <c r="F22" i="2"/>
  <c r="I21" i="2"/>
  <c r="F21" i="2"/>
  <c r="I20" i="2"/>
  <c r="F20" i="2"/>
  <c r="I19" i="2"/>
  <c r="F19" i="2"/>
  <c r="I18" i="2"/>
  <c r="F18" i="2"/>
  <c r="I17" i="2"/>
  <c r="F17" i="2"/>
  <c r="I16" i="2"/>
  <c r="F16" i="2"/>
  <c r="I15" i="2"/>
  <c r="F15" i="2"/>
  <c r="I14" i="2"/>
  <c r="F14" i="2"/>
  <c r="I13" i="2"/>
  <c r="F13" i="2"/>
  <c r="I12" i="2"/>
  <c r="F12" i="2"/>
  <c r="I11" i="2"/>
  <c r="F11" i="2"/>
  <c r="I10" i="2"/>
  <c r="F10" i="2"/>
  <c r="I9" i="2"/>
  <c r="F9" i="2"/>
  <c r="I8" i="2"/>
  <c r="F8" i="2"/>
  <c r="I7" i="2"/>
  <c r="F7" i="2"/>
  <c r="F15" i="1"/>
  <c r="I15" i="1"/>
  <c r="F16" i="1"/>
  <c r="I16" i="1"/>
  <c r="F17" i="1"/>
  <c r="I17" i="1"/>
  <c r="F18" i="1"/>
  <c r="I18" i="1"/>
  <c r="F19" i="1"/>
  <c r="I19" i="1"/>
  <c r="F20" i="1"/>
  <c r="I20" i="1"/>
  <c r="F21" i="1"/>
  <c r="I21" i="1"/>
  <c r="F22" i="1"/>
  <c r="I22" i="1"/>
  <c r="F23" i="1"/>
  <c r="I23" i="1"/>
  <c r="I14" i="1"/>
  <c r="I13" i="1"/>
  <c r="I12" i="1"/>
  <c r="I11" i="1"/>
  <c r="I10" i="1"/>
  <c r="I9" i="1"/>
  <c r="F14" i="1"/>
  <c r="F13" i="1"/>
  <c r="F12" i="1"/>
  <c r="F11" i="1"/>
  <c r="F10" i="1"/>
  <c r="F9" i="1"/>
  <c r="I8" i="1"/>
  <c r="B3" i="3" l="1"/>
  <c r="B3" i="1"/>
  <c r="B3" i="2"/>
</calcChain>
</file>

<file path=xl/sharedStrings.xml><?xml version="1.0" encoding="utf-8"?>
<sst xmlns="http://schemas.openxmlformats.org/spreadsheetml/2006/main" count="121" uniqueCount="61">
  <si>
    <t>Assumptions:</t>
  </si>
  <si>
    <t>$300 million total portfolio for investment allocation and fee purposes. Fund of fund proposals should include underlying allocations totaling this amount. If planning to overcommit to achieve $300 million exposure, please explain in notes.</t>
  </si>
  <si>
    <t>For fee purposes, assume that the portfolio is fully invested at its target exposures across each strategy.</t>
  </si>
  <si>
    <r>
      <t xml:space="preserve">Administrative costs are ongoing, annual costs to maintain the vehicle. One time costs should be specified in the </t>
    </r>
    <r>
      <rPr>
        <b/>
        <sz val="11"/>
        <color theme="1"/>
        <rFont val="Aptos Narrow"/>
        <family val="2"/>
        <scheme val="minor"/>
      </rPr>
      <t>notes</t>
    </r>
    <r>
      <rPr>
        <sz val="11"/>
        <color theme="1"/>
        <rFont val="Aptos Narrow"/>
        <family val="2"/>
        <scheme val="minor"/>
      </rPr>
      <t xml:space="preserve"> if applicable. </t>
    </r>
  </si>
  <si>
    <t>Instructions:</t>
  </si>
  <si>
    <t>Complete tab based on the nature of the proposal based on the model portfolio provided in Phase II of the RFP process</t>
  </si>
  <si>
    <t>Fund of One - Funds</t>
  </si>
  <si>
    <t>Please complete this tab if the proposal is a fund of one with underlying fund exposure.If proposal includes fund exposure and did not specify the holding vehicle, please use this tab.</t>
  </si>
  <si>
    <t>Fund of One - Direct</t>
  </si>
  <si>
    <t>Please complete this tab if the proposal is a fund of one with only direct exposure to underlying securities.</t>
  </si>
  <si>
    <t>Fund of One - Hybrid</t>
  </si>
  <si>
    <t>Vehicle Level - Fund of One</t>
  </si>
  <si>
    <t>This is to capture any management, carry, or other costs at the total vehicle level.  This is in addition to any underlying fees or costs.</t>
  </si>
  <si>
    <t>Underlying Funds</t>
  </si>
  <si>
    <t>Provide expected fee schedules including discounts for underlying funds in the allocation</t>
  </si>
  <si>
    <t>High Water Mark / Lookback</t>
  </si>
  <si>
    <t>Specify the frequency of the performance fee and the lookback period to which it is calculated and paid.</t>
  </si>
  <si>
    <t>Administrative expenses</t>
  </si>
  <si>
    <t>Provide estimate at the total vehicle level and at the underlying fund level. If a fund of one was not proposed, please estimate the costs associated with managing and administering a fund of one vehicle.</t>
  </si>
  <si>
    <t>This is to capture any management, carry, or other costs at the total vehicle level.  This is in addition to any strategy level (e.g. direct lending, junior capital, distressed, etc) underlying fees or costs. If all assets and strategies are charged at the same fee level, please note this. If there is an additional management fee above the underlying strategy fees, please specify.</t>
  </si>
  <si>
    <t>Underlying Strategies</t>
  </si>
  <si>
    <t>Specify each underlying strategy within the proposal, the target long term allocation to the strategy, and the corresponding fee schedule.</t>
  </si>
  <si>
    <t>Target Leverage</t>
  </si>
  <si>
    <t>For underlying strategies that are expected to include leverage, provide the target leverage amount. If leverage will be utilized across the full portfolio, please note the overall target and provide underlying details for each strategy that will be levered.</t>
  </si>
  <si>
    <t>Provide estimate at the total vehicle level and at the underlying fund level.</t>
  </si>
  <si>
    <t>This is to capture any management, carry, or other costs at the total vehicle level.  This is in addition to any strategy level (e.g. direct lending, junior capital, distressed, etc) or fund level underlying fees or costs. If all assets and strategies are charged at the same fee level, please note this. If there is an additional management fee above the underlying strategy fees, please specify.</t>
  </si>
  <si>
    <t>For strategies that are expected to include leverage, provide the target leverage amount.</t>
  </si>
  <si>
    <t>Effective Funds Management Fee</t>
  </si>
  <si>
    <t>Vehicle Management Fee</t>
  </si>
  <si>
    <t>Total Management Fee</t>
  </si>
  <si>
    <t xml:space="preserve">Fund </t>
  </si>
  <si>
    <t>Target Allocation (%)</t>
  </si>
  <si>
    <t>Headline Management Fee</t>
  </si>
  <si>
    <t>Expected Management Fee Discounts</t>
  </si>
  <si>
    <t>Effective Management Fee</t>
  </si>
  <si>
    <t>Management Fee Base (invested/drawn/NAV/committed/other)</t>
  </si>
  <si>
    <t>Target Vehicle/Strategy Leverage</t>
  </si>
  <si>
    <t>Effective Management Fee on Committed/Equity</t>
  </si>
  <si>
    <t>Carried Interest</t>
  </si>
  <si>
    <t>Hurdle Rate</t>
  </si>
  <si>
    <t>Waterfall Style (American / European / Hybrid)</t>
  </si>
  <si>
    <t>High Water Mark</t>
  </si>
  <si>
    <t>Performance Fee Lookback Period</t>
  </si>
  <si>
    <t xml:space="preserve">Annual Administrative Expenses </t>
  </si>
  <si>
    <t>Notes:</t>
  </si>
  <si>
    <t>Vehicle Level - Fund of One Level</t>
  </si>
  <si>
    <t>XYZ Fund of One</t>
  </si>
  <si>
    <t>Underlying Fund #1</t>
  </si>
  <si>
    <t>e.g. ABC Direct Lending Fund III</t>
  </si>
  <si>
    <t>Underlying Fund #2</t>
  </si>
  <si>
    <t>e.g. EFG Opportunistic Fund IV</t>
  </si>
  <si>
    <t>Effective Strategy Management Fee</t>
  </si>
  <si>
    <t>Vehicle Management Fee (in excess of strategy level management fees)</t>
  </si>
  <si>
    <t>Underlying Strategy #1</t>
  </si>
  <si>
    <t>e.g. Senior Direct Lending</t>
  </si>
  <si>
    <t>Underlying Strategy #2</t>
  </si>
  <si>
    <t>e.g. Capital Solutions</t>
  </si>
  <si>
    <t>Vehicle Management Fee (in excess of strategy/fund level management fees)</t>
  </si>
  <si>
    <t>e.g. ABC Fund I</t>
  </si>
  <si>
    <t>e.g. EFG Fund IV</t>
  </si>
  <si>
    <t>Please complete this tab if the proposal is a fund of one with exposure to underlying funds and direct exposure to underlying securities.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</si>
</sst>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quot;x : 1.0x&quot;"/>
  </numFmts>
  <fonts count="6"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i/>
      <sz val="11"/>
      <color theme="1"/>
      <name val="Aptos Narrow"/>
      <family val="2"/>
      <scheme val="minor"/>
    </font>
    <font>
      <b/>
      <i/>
      <sz val="11"/>
      <color theme="1"/>
      <name val="Aptos Narrow"/>
      <family val="2"/>
      <scheme val="minor"/>
    </font>
  </fonts>
  <fills count="4">
    <fill>
      <patternFill patternType="none"/>
    </fill>
    <fill>
      <patternFill patternType="gray125"/>
    </fill>
    <fill>
      <patternFill patternType="solid">
        <fgColor theme="4"/>
        <bgColor indexed="64"/>
      </patternFill>
    </fill>
    <fill>
      <patternFill patternType="solid">
        <fgColor theme="8" tint="0.79998168889431442"/>
        <bgColor indexed="64"/>
      </patternFill>
    </fill>
  </fills>
  <borders count="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0" fontId="0" fillId="0" borderId="0" xfId="0" applyAlignment="1">
      <alignment wrapText="1"/>
    </xf>
    <xf numFmtId="10" fontId="0" fillId="0" borderId="0" xfId="0" applyNumberFormat="1"/>
    <xf numFmtId="10" fontId="0" fillId="0" borderId="0" xfId="1" applyNumberFormat="1" applyFont="1"/>
    <xf numFmtId="0" fontId="3" fillId="2" borderId="0" xfId="0" applyFont="1" applyFill="1" applyAlignment="1">
      <alignment wrapText="1"/>
    </xf>
    <xf numFmtId="0" fontId="0" fillId="0" borderId="2" xfId="0" applyBorder="1" applyAlignment="1">
      <alignment wrapText="1"/>
    </xf>
    <xf numFmtId="0" fontId="0" fillId="0" borderId="3" xfId="0" applyBorder="1"/>
    <xf numFmtId="0" fontId="0" fillId="0" borderId="4" xfId="0" applyBorder="1" applyAlignment="1">
      <alignment wrapText="1"/>
    </xf>
    <xf numFmtId="0" fontId="0" fillId="0" borderId="5" xfId="0" applyBorder="1"/>
    <xf numFmtId="0" fontId="0" fillId="0" borderId="6" xfId="0" applyBorder="1" applyAlignment="1">
      <alignment wrapText="1"/>
    </xf>
    <xf numFmtId="0" fontId="5" fillId="0" borderId="1" xfId="0" applyFont="1" applyBorder="1"/>
    <xf numFmtId="0" fontId="2" fillId="0" borderId="0" xfId="0" applyFont="1"/>
    <xf numFmtId="0" fontId="4" fillId="0" borderId="4" xfId="0" applyFont="1" applyBorder="1" applyAlignment="1">
      <alignment wrapText="1"/>
    </xf>
    <xf numFmtId="0" fontId="4" fillId="0" borderId="6" xfId="0" applyFont="1" applyBorder="1" applyAlignment="1">
      <alignment wrapText="1"/>
    </xf>
    <xf numFmtId="0" fontId="0" fillId="0" borderId="3" xfId="0" applyBorder="1" applyAlignment="1">
      <alignment vertical="top"/>
    </xf>
    <xf numFmtId="0" fontId="0" fillId="0" borderId="5" xfId="0" applyBorder="1" applyAlignment="1">
      <alignment vertical="top"/>
    </xf>
    <xf numFmtId="0" fontId="5" fillId="0" borderId="0" xfId="0" applyFont="1" applyAlignment="1">
      <alignment wrapText="1"/>
    </xf>
    <xf numFmtId="0" fontId="5" fillId="0" borderId="0" xfId="0" applyFont="1"/>
    <xf numFmtId="10" fontId="5" fillId="0" borderId="0" xfId="0" applyNumberFormat="1" applyFont="1"/>
    <xf numFmtId="10" fontId="5" fillId="0" borderId="0" xfId="1" applyNumberFormat="1" applyFont="1"/>
    <xf numFmtId="10" fontId="5" fillId="3" borderId="0" xfId="0" applyNumberFormat="1" applyFont="1" applyFill="1"/>
    <xf numFmtId="0" fontId="5" fillId="3" borderId="0" xfId="0" applyFont="1" applyFill="1"/>
    <xf numFmtId="164" fontId="5" fillId="3" borderId="0" xfId="0" applyNumberFormat="1" applyFont="1" applyFill="1" applyAlignment="1">
      <alignment horizontal="center"/>
    </xf>
    <xf numFmtId="0" fontId="0" fillId="3" borderId="0" xfId="0" applyFill="1"/>
    <xf numFmtId="164" fontId="0" fillId="3" borderId="0" xfId="0" applyNumberFormat="1" applyFill="1" applyAlignment="1">
      <alignment horizontal="center"/>
    </xf>
    <xf numFmtId="10" fontId="5" fillId="3" borderId="0" xfId="1" applyNumberFormat="1" applyFont="1" applyFill="1"/>
    <xf numFmtId="10" fontId="0" fillId="3" borderId="0" xfId="1" applyNumberFormat="1" applyFont="1" applyFill="1"/>
    <xf numFmtId="0" fontId="3" fillId="2" borderId="0" xfId="0" applyFont="1" applyFill="1" applyAlignment="1">
      <alignment horizontal="center" wrapText="1"/>
    </xf>
    <xf numFmtId="10" fontId="0" fillId="3" borderId="0" xfId="0" applyNumberFormat="1" applyFill="1"/>
    <xf numFmtId="0" fontId="0" fillId="0" borderId="1" xfId="0" applyBorder="1" applyAlignment="1">
      <alignment vertical="top"/>
    </xf>
    <xf numFmtId="0" fontId="0" fillId="0" borderId="2" xfId="0" applyBorder="1" applyAlignment="1">
      <alignment vertical="top" wrapText="1"/>
    </xf>
    <xf numFmtId="0" fontId="0" fillId="0" borderId="4" xfId="0" applyBorder="1" applyAlignment="1">
      <alignment vertical="top" wrapText="1"/>
    </xf>
    <xf numFmtId="0" fontId="0" fillId="0" borderId="6" xfId="0" applyBorder="1" applyAlignment="1">
      <alignment vertical="top" wrapText="1"/>
    </xf>
    <xf numFmtId="0" fontId="0" fillId="0" borderId="1" xfId="0" applyBorder="1" applyAlignment="1">
      <alignment horizontal="left" wrapText="1"/>
    </xf>
    <xf numFmtId="0" fontId="0" fillId="0" borderId="2" xfId="0" applyBorder="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Verus Colors">
      <a:dk1>
        <a:srgbClr val="1E252C"/>
      </a:dk1>
      <a:lt1>
        <a:sysClr val="window" lastClr="FFFFFF"/>
      </a:lt1>
      <a:dk2>
        <a:srgbClr val="0A81BC"/>
      </a:dk2>
      <a:lt2>
        <a:srgbClr val="E8F2F4"/>
      </a:lt2>
      <a:accent1>
        <a:srgbClr val="174070"/>
      </a:accent1>
      <a:accent2>
        <a:srgbClr val="025870"/>
      </a:accent2>
      <a:accent3>
        <a:srgbClr val="00ACBA"/>
      </a:accent3>
      <a:accent4>
        <a:srgbClr val="464646"/>
      </a:accent4>
      <a:accent5>
        <a:srgbClr val="EE7700"/>
      </a:accent5>
      <a:accent6>
        <a:srgbClr val="1E988A"/>
      </a:accent6>
      <a:hlink>
        <a:srgbClr val="174070"/>
      </a:hlink>
      <a:folHlink>
        <a:srgbClr val="00ACBA"/>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ADEA3-9080-40A9-8CD0-4D3658FBEFD1}">
  <dimension ref="B1:C31"/>
  <sheetViews>
    <sheetView tabSelected="1" workbookViewId="0">
      <selection activeCell="C11" sqref="C11"/>
    </sheetView>
  </sheetViews>
  <sheetFormatPr defaultRowHeight="14.5" x14ac:dyDescent="0.35"/>
  <cols>
    <col min="2" max="2" width="28.54296875" customWidth="1"/>
    <col min="3" max="3" width="96.1796875" style="1" customWidth="1"/>
  </cols>
  <sheetData>
    <row r="1" spans="2:3" x14ac:dyDescent="0.35">
      <c r="B1" s="11" t="s">
        <v>0</v>
      </c>
    </row>
    <row r="2" spans="2:3" ht="30" customHeight="1" x14ac:dyDescent="0.35">
      <c r="B2" s="33" t="s">
        <v>1</v>
      </c>
      <c r="C2" s="34"/>
    </row>
    <row r="3" spans="2:3" x14ac:dyDescent="0.35">
      <c r="B3" s="6" t="s">
        <v>2</v>
      </c>
      <c r="C3" s="7"/>
    </row>
    <row r="4" spans="2:3" x14ac:dyDescent="0.35">
      <c r="B4" s="8" t="s">
        <v>3</v>
      </c>
      <c r="C4" s="9"/>
    </row>
    <row r="6" spans="2:3" x14ac:dyDescent="0.35">
      <c r="B6" s="11" t="s">
        <v>4</v>
      </c>
    </row>
    <row r="7" spans="2:3" x14ac:dyDescent="0.35">
      <c r="B7" s="10" t="s">
        <v>5</v>
      </c>
      <c r="C7" s="5"/>
    </row>
    <row r="8" spans="2:3" ht="29" x14ac:dyDescent="0.35">
      <c r="B8" s="14" t="s">
        <v>6</v>
      </c>
      <c r="C8" s="12" t="s">
        <v>7</v>
      </c>
    </row>
    <row r="9" spans="2:3" x14ac:dyDescent="0.35">
      <c r="B9" s="14" t="s">
        <v>8</v>
      </c>
      <c r="C9" s="12" t="s">
        <v>9</v>
      </c>
    </row>
    <row r="10" spans="2:3" ht="29" x14ac:dyDescent="0.35">
      <c r="B10" s="15" t="s">
        <v>10</v>
      </c>
      <c r="C10" s="13" t="s">
        <v>60</v>
      </c>
    </row>
    <row r="12" spans="2:3" x14ac:dyDescent="0.35">
      <c r="B12" s="11" t="s">
        <v>6</v>
      </c>
    </row>
    <row r="13" spans="2:3" ht="29" x14ac:dyDescent="0.35">
      <c r="B13" s="29" t="s">
        <v>11</v>
      </c>
      <c r="C13" s="5" t="s">
        <v>12</v>
      </c>
    </row>
    <row r="14" spans="2:3" x14ac:dyDescent="0.35">
      <c r="B14" s="14" t="s">
        <v>13</v>
      </c>
      <c r="C14" s="7" t="s">
        <v>14</v>
      </c>
    </row>
    <row r="15" spans="2:3" x14ac:dyDescent="0.35">
      <c r="B15" s="14" t="s">
        <v>15</v>
      </c>
      <c r="C15" s="31" t="s">
        <v>16</v>
      </c>
    </row>
    <row r="16" spans="2:3" ht="29" x14ac:dyDescent="0.35">
      <c r="B16" s="15" t="s">
        <v>17</v>
      </c>
      <c r="C16" s="9" t="s">
        <v>18</v>
      </c>
    </row>
    <row r="18" spans="2:3" x14ac:dyDescent="0.35">
      <c r="B18" s="11" t="s">
        <v>8</v>
      </c>
    </row>
    <row r="19" spans="2:3" ht="58" x14ac:dyDescent="0.35">
      <c r="B19" s="29" t="s">
        <v>11</v>
      </c>
      <c r="C19" s="30" t="s">
        <v>19</v>
      </c>
    </row>
    <row r="20" spans="2:3" ht="29" x14ac:dyDescent="0.35">
      <c r="B20" s="14" t="s">
        <v>20</v>
      </c>
      <c r="C20" s="31" t="s">
        <v>21</v>
      </c>
    </row>
    <row r="21" spans="2:3" ht="43.5" x14ac:dyDescent="0.35">
      <c r="B21" s="14" t="s">
        <v>22</v>
      </c>
      <c r="C21" s="31" t="s">
        <v>23</v>
      </c>
    </row>
    <row r="22" spans="2:3" x14ac:dyDescent="0.35">
      <c r="B22" s="14" t="s">
        <v>15</v>
      </c>
      <c r="C22" s="31" t="s">
        <v>16</v>
      </c>
    </row>
    <row r="23" spans="2:3" x14ac:dyDescent="0.35">
      <c r="B23" s="15" t="s">
        <v>17</v>
      </c>
      <c r="C23" s="32" t="s">
        <v>24</v>
      </c>
    </row>
    <row r="25" spans="2:3" x14ac:dyDescent="0.35">
      <c r="B25" s="11" t="s">
        <v>10</v>
      </c>
    </row>
    <row r="26" spans="2:3" ht="58" x14ac:dyDescent="0.35">
      <c r="B26" s="29" t="s">
        <v>11</v>
      </c>
      <c r="C26" s="30" t="s">
        <v>25</v>
      </c>
    </row>
    <row r="27" spans="2:3" x14ac:dyDescent="0.35">
      <c r="B27" s="14" t="s">
        <v>13</v>
      </c>
      <c r="C27" s="31" t="s">
        <v>14</v>
      </c>
    </row>
    <row r="28" spans="2:3" ht="29" x14ac:dyDescent="0.35">
      <c r="B28" s="14" t="s">
        <v>20</v>
      </c>
      <c r="C28" s="31" t="s">
        <v>21</v>
      </c>
    </row>
    <row r="29" spans="2:3" x14ac:dyDescent="0.35">
      <c r="B29" s="14" t="s">
        <v>22</v>
      </c>
      <c r="C29" s="31" t="s">
        <v>26</v>
      </c>
    </row>
    <row r="30" spans="2:3" x14ac:dyDescent="0.35">
      <c r="B30" s="14" t="s">
        <v>15</v>
      </c>
      <c r="C30" s="31" t="s">
        <v>16</v>
      </c>
    </row>
    <row r="31" spans="2:3" x14ac:dyDescent="0.35">
      <c r="B31" s="15" t="s">
        <v>17</v>
      </c>
      <c r="C31" s="32" t="s">
        <v>24</v>
      </c>
    </row>
  </sheetData>
  <mergeCells count="1">
    <mergeCell ref="B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C3A9E-23AA-4543-953A-B1F0518793B6}">
  <dimension ref="A1:P23"/>
  <sheetViews>
    <sheetView workbookViewId="0">
      <pane xSplit="2" ySplit="6" topLeftCell="C7" activePane="bottomRight" state="frozen"/>
      <selection pane="topRight" activeCell="C1" sqref="C1"/>
      <selection pane="bottomLeft" activeCell="A7" sqref="A7"/>
      <selection pane="bottomRight" activeCell="B3" sqref="B3"/>
    </sheetView>
  </sheetViews>
  <sheetFormatPr defaultRowHeight="14.5" x14ac:dyDescent="0.35"/>
  <cols>
    <col min="1" max="1" width="30" bestFit="1" customWidth="1"/>
    <col min="2" max="2" width="28.453125" bestFit="1" customWidth="1"/>
    <col min="3" max="6" width="16" customWidth="1"/>
    <col min="7" max="7" width="19.54296875" customWidth="1"/>
    <col min="8" max="8" width="16" customWidth="1"/>
    <col min="9" max="9" width="19.81640625" customWidth="1"/>
    <col min="10" max="15" width="16" customWidth="1"/>
    <col min="16" max="16" width="14.54296875" customWidth="1"/>
  </cols>
  <sheetData>
    <row r="1" spans="1:16" x14ac:dyDescent="0.35">
      <c r="A1" t="s">
        <v>27</v>
      </c>
      <c r="B1" s="3">
        <f>SUMPRODUCT(I8:I23,C8:C23)</f>
        <v>0</v>
      </c>
    </row>
    <row r="2" spans="1:16" x14ac:dyDescent="0.35">
      <c r="A2" t="s">
        <v>28</v>
      </c>
      <c r="B2" s="2">
        <f>+I7</f>
        <v>0</v>
      </c>
    </row>
    <row r="3" spans="1:16" x14ac:dyDescent="0.35">
      <c r="A3" t="s">
        <v>29</v>
      </c>
      <c r="B3" s="2">
        <f>+B2+B1</f>
        <v>0</v>
      </c>
    </row>
    <row r="4" spans="1:16" x14ac:dyDescent="0.35">
      <c r="I4" s="2"/>
    </row>
    <row r="6" spans="1:16" s="1" customFormat="1" ht="43.5" x14ac:dyDescent="0.35">
      <c r="B6" s="4" t="s">
        <v>30</v>
      </c>
      <c r="C6" s="27" t="s">
        <v>31</v>
      </c>
      <c r="D6" s="27" t="s">
        <v>32</v>
      </c>
      <c r="E6" s="27" t="s">
        <v>33</v>
      </c>
      <c r="F6" s="27" t="s">
        <v>34</v>
      </c>
      <c r="G6" s="27" t="s">
        <v>35</v>
      </c>
      <c r="H6" s="27" t="s">
        <v>36</v>
      </c>
      <c r="I6" s="27" t="s">
        <v>37</v>
      </c>
      <c r="J6" s="27" t="s">
        <v>38</v>
      </c>
      <c r="K6" s="27" t="s">
        <v>39</v>
      </c>
      <c r="L6" s="27" t="s">
        <v>40</v>
      </c>
      <c r="M6" s="27" t="s">
        <v>41</v>
      </c>
      <c r="N6" s="27" t="s">
        <v>42</v>
      </c>
      <c r="O6" s="27" t="s">
        <v>43</v>
      </c>
      <c r="P6" s="4" t="s">
        <v>44</v>
      </c>
    </row>
    <row r="7" spans="1:16" s="17" customFormat="1" x14ac:dyDescent="0.35">
      <c r="A7" s="16" t="s">
        <v>45</v>
      </c>
      <c r="B7" s="17" t="s">
        <v>46</v>
      </c>
      <c r="C7" s="18">
        <f>SUM(C8:C23)</f>
        <v>0</v>
      </c>
      <c r="D7" s="20"/>
      <c r="E7" s="20"/>
      <c r="F7" s="18">
        <f>D7-E7</f>
        <v>0</v>
      </c>
      <c r="G7" s="21"/>
      <c r="H7" s="22"/>
      <c r="I7" s="19">
        <f>(1+H7)*(D7-E7)</f>
        <v>0</v>
      </c>
      <c r="J7" s="25"/>
      <c r="K7" s="25"/>
      <c r="L7" s="21"/>
      <c r="M7" s="21"/>
      <c r="N7" s="21"/>
      <c r="O7" s="20"/>
    </row>
    <row r="8" spans="1:16" x14ac:dyDescent="0.35">
      <c r="A8" t="s">
        <v>47</v>
      </c>
      <c r="B8" t="s">
        <v>48</v>
      </c>
      <c r="C8" s="28"/>
      <c r="D8" s="28"/>
      <c r="E8" s="28"/>
      <c r="F8" s="2">
        <f>D8-E8</f>
        <v>0</v>
      </c>
      <c r="G8" s="23"/>
      <c r="H8" s="24"/>
      <c r="I8" s="3">
        <f>(1+H8)*(D8-E8)</f>
        <v>0</v>
      </c>
      <c r="J8" s="26"/>
      <c r="K8" s="26"/>
      <c r="L8" s="23"/>
      <c r="M8" s="23"/>
      <c r="N8" s="23"/>
      <c r="O8" s="23"/>
    </row>
    <row r="9" spans="1:16" x14ac:dyDescent="0.35">
      <c r="A9" t="s">
        <v>49</v>
      </c>
      <c r="B9" t="s">
        <v>50</v>
      </c>
      <c r="C9" s="26"/>
      <c r="D9" s="26"/>
      <c r="E9" s="26"/>
      <c r="F9" s="2">
        <f t="shared" ref="F9:F14" si="0">D9-E9</f>
        <v>0</v>
      </c>
      <c r="G9" s="23"/>
      <c r="H9" s="24"/>
      <c r="I9" s="3">
        <f t="shared" ref="I9:I14" si="1">(1+H9)*(D9-E9)</f>
        <v>0</v>
      </c>
      <c r="J9" s="26"/>
      <c r="K9" s="26"/>
      <c r="L9" s="23"/>
      <c r="M9" s="23"/>
      <c r="N9" s="23"/>
      <c r="O9" s="23"/>
    </row>
    <row r="10" spans="1:16" x14ac:dyDescent="0.35">
      <c r="C10" s="26"/>
      <c r="D10" s="26"/>
      <c r="E10" s="26"/>
      <c r="F10" s="2">
        <f t="shared" si="0"/>
        <v>0</v>
      </c>
      <c r="G10" s="23"/>
      <c r="H10" s="24"/>
      <c r="I10" s="3">
        <f t="shared" si="1"/>
        <v>0</v>
      </c>
      <c r="J10" s="26"/>
      <c r="K10" s="26"/>
      <c r="L10" s="23"/>
      <c r="M10" s="23"/>
      <c r="N10" s="23"/>
      <c r="O10" s="23"/>
    </row>
    <row r="11" spans="1:16" x14ac:dyDescent="0.35">
      <c r="C11" s="26"/>
      <c r="D11" s="26"/>
      <c r="E11" s="26"/>
      <c r="F11" s="2">
        <f t="shared" si="0"/>
        <v>0</v>
      </c>
      <c r="G11" s="23"/>
      <c r="H11" s="24"/>
      <c r="I11" s="3">
        <f t="shared" si="1"/>
        <v>0</v>
      </c>
      <c r="J11" s="26"/>
      <c r="K11" s="26"/>
      <c r="L11" s="23"/>
      <c r="M11" s="23"/>
      <c r="N11" s="23"/>
      <c r="O11" s="23"/>
    </row>
    <row r="12" spans="1:16" x14ac:dyDescent="0.35">
      <c r="C12" s="26"/>
      <c r="D12" s="26"/>
      <c r="E12" s="26"/>
      <c r="F12" s="2">
        <f t="shared" si="0"/>
        <v>0</v>
      </c>
      <c r="G12" s="23"/>
      <c r="H12" s="24"/>
      <c r="I12" s="3">
        <f t="shared" si="1"/>
        <v>0</v>
      </c>
      <c r="J12" s="26"/>
      <c r="K12" s="26"/>
      <c r="L12" s="23"/>
      <c r="M12" s="23"/>
      <c r="N12" s="23"/>
      <c r="O12" s="23"/>
    </row>
    <row r="13" spans="1:16" x14ac:dyDescent="0.35">
      <c r="C13" s="26"/>
      <c r="D13" s="26"/>
      <c r="E13" s="26"/>
      <c r="F13" s="2">
        <f t="shared" si="0"/>
        <v>0</v>
      </c>
      <c r="G13" s="23"/>
      <c r="H13" s="24"/>
      <c r="I13" s="3">
        <f t="shared" si="1"/>
        <v>0</v>
      </c>
      <c r="J13" s="26"/>
      <c r="K13" s="26"/>
      <c r="L13" s="23"/>
      <c r="M13" s="23"/>
      <c r="N13" s="23"/>
      <c r="O13" s="23"/>
    </row>
    <row r="14" spans="1:16" x14ac:dyDescent="0.35">
      <c r="C14" s="26"/>
      <c r="D14" s="26"/>
      <c r="E14" s="26"/>
      <c r="F14" s="2">
        <f t="shared" si="0"/>
        <v>0</v>
      </c>
      <c r="G14" s="23"/>
      <c r="H14" s="24"/>
      <c r="I14" s="3">
        <f t="shared" si="1"/>
        <v>0</v>
      </c>
      <c r="J14" s="26"/>
      <c r="K14" s="26"/>
      <c r="L14" s="23"/>
      <c r="M14" s="23"/>
      <c r="N14" s="23"/>
      <c r="O14" s="23"/>
    </row>
    <row r="15" spans="1:16" x14ac:dyDescent="0.35">
      <c r="C15" s="26"/>
      <c r="D15" s="26"/>
      <c r="E15" s="26"/>
      <c r="F15" s="2">
        <f t="shared" ref="F15:F23" si="2">D15-E15</f>
        <v>0</v>
      </c>
      <c r="G15" s="23"/>
      <c r="H15" s="24"/>
      <c r="I15" s="3">
        <f t="shared" ref="I15:I23" si="3">(1+H15)*(D15-E15)</f>
        <v>0</v>
      </c>
      <c r="J15" s="26"/>
      <c r="K15" s="26"/>
      <c r="L15" s="23"/>
      <c r="M15" s="23"/>
      <c r="N15" s="23"/>
      <c r="O15" s="23"/>
    </row>
    <row r="16" spans="1:16" x14ac:dyDescent="0.35">
      <c r="C16" s="26"/>
      <c r="D16" s="26"/>
      <c r="E16" s="26"/>
      <c r="F16" s="2">
        <f t="shared" si="2"/>
        <v>0</v>
      </c>
      <c r="G16" s="23"/>
      <c r="H16" s="24"/>
      <c r="I16" s="3">
        <f t="shared" si="3"/>
        <v>0</v>
      </c>
      <c r="J16" s="26"/>
      <c r="K16" s="26"/>
      <c r="L16" s="23"/>
      <c r="M16" s="23"/>
      <c r="N16" s="23"/>
      <c r="O16" s="23"/>
    </row>
    <row r="17" spans="3:15" x14ac:dyDescent="0.35">
      <c r="C17" s="26"/>
      <c r="D17" s="26"/>
      <c r="E17" s="26"/>
      <c r="F17" s="2">
        <f t="shared" si="2"/>
        <v>0</v>
      </c>
      <c r="G17" s="23"/>
      <c r="H17" s="24"/>
      <c r="I17" s="3">
        <f t="shared" si="3"/>
        <v>0</v>
      </c>
      <c r="J17" s="26"/>
      <c r="K17" s="26"/>
      <c r="L17" s="23"/>
      <c r="M17" s="23"/>
      <c r="N17" s="23"/>
      <c r="O17" s="23"/>
    </row>
    <row r="18" spans="3:15" x14ac:dyDescent="0.35">
      <c r="C18" s="26"/>
      <c r="D18" s="26"/>
      <c r="E18" s="26"/>
      <c r="F18" s="2">
        <f t="shared" si="2"/>
        <v>0</v>
      </c>
      <c r="G18" s="23"/>
      <c r="H18" s="24"/>
      <c r="I18" s="3">
        <f t="shared" si="3"/>
        <v>0</v>
      </c>
      <c r="J18" s="26"/>
      <c r="K18" s="26"/>
      <c r="L18" s="23"/>
      <c r="M18" s="23"/>
      <c r="N18" s="23"/>
      <c r="O18" s="23"/>
    </row>
    <row r="19" spans="3:15" x14ac:dyDescent="0.35">
      <c r="C19" s="26"/>
      <c r="D19" s="26"/>
      <c r="E19" s="26"/>
      <c r="F19" s="2">
        <f t="shared" si="2"/>
        <v>0</v>
      </c>
      <c r="G19" s="23"/>
      <c r="H19" s="24"/>
      <c r="I19" s="3">
        <f t="shared" si="3"/>
        <v>0</v>
      </c>
      <c r="J19" s="26"/>
      <c r="K19" s="26"/>
      <c r="L19" s="23"/>
      <c r="M19" s="23"/>
      <c r="N19" s="23"/>
      <c r="O19" s="23"/>
    </row>
    <row r="20" spans="3:15" x14ac:dyDescent="0.35">
      <c r="C20" s="26"/>
      <c r="D20" s="26"/>
      <c r="E20" s="26"/>
      <c r="F20" s="2">
        <f t="shared" si="2"/>
        <v>0</v>
      </c>
      <c r="G20" s="23"/>
      <c r="H20" s="24"/>
      <c r="I20" s="3">
        <f t="shared" si="3"/>
        <v>0</v>
      </c>
      <c r="J20" s="26"/>
      <c r="K20" s="26"/>
      <c r="L20" s="23"/>
      <c r="M20" s="23"/>
      <c r="N20" s="23"/>
      <c r="O20" s="23"/>
    </row>
    <row r="21" spans="3:15" x14ac:dyDescent="0.35">
      <c r="C21" s="26"/>
      <c r="D21" s="26"/>
      <c r="E21" s="26"/>
      <c r="F21" s="2">
        <f t="shared" si="2"/>
        <v>0</v>
      </c>
      <c r="G21" s="23"/>
      <c r="H21" s="24"/>
      <c r="I21" s="3">
        <f t="shared" si="3"/>
        <v>0</v>
      </c>
      <c r="J21" s="26"/>
      <c r="K21" s="26"/>
      <c r="L21" s="23"/>
      <c r="M21" s="23"/>
      <c r="N21" s="23"/>
      <c r="O21" s="23"/>
    </row>
    <row r="22" spans="3:15" x14ac:dyDescent="0.35">
      <c r="C22" s="26"/>
      <c r="D22" s="26"/>
      <c r="E22" s="26"/>
      <c r="F22" s="2">
        <f t="shared" si="2"/>
        <v>0</v>
      </c>
      <c r="G22" s="23"/>
      <c r="H22" s="24"/>
      <c r="I22" s="3">
        <f t="shared" si="3"/>
        <v>0</v>
      </c>
      <c r="J22" s="26"/>
      <c r="K22" s="26"/>
      <c r="L22" s="23"/>
      <c r="M22" s="23"/>
      <c r="N22" s="23"/>
      <c r="O22" s="23"/>
    </row>
    <row r="23" spans="3:15" x14ac:dyDescent="0.35">
      <c r="C23" s="26"/>
      <c r="D23" s="26"/>
      <c r="E23" s="26"/>
      <c r="F23" s="2">
        <f t="shared" si="2"/>
        <v>0</v>
      </c>
      <c r="G23" s="23"/>
      <c r="H23" s="24"/>
      <c r="I23" s="3">
        <f t="shared" si="3"/>
        <v>0</v>
      </c>
      <c r="J23" s="26"/>
      <c r="K23" s="26"/>
      <c r="L23" s="23"/>
      <c r="M23" s="23"/>
      <c r="N23" s="23"/>
      <c r="O23" s="23"/>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ACFCB-7ABC-4EA6-9B83-4910C729FE84}">
  <dimension ref="A1:P23"/>
  <sheetViews>
    <sheetView workbookViewId="0">
      <pane xSplit="2" ySplit="6" topLeftCell="C7" activePane="bottomRight" state="frozen"/>
      <selection pane="topRight" activeCell="C1" sqref="C1"/>
      <selection pane="bottomLeft" activeCell="A7" sqref="A7"/>
      <selection pane="bottomRight" activeCell="B2" sqref="B2"/>
    </sheetView>
  </sheetViews>
  <sheetFormatPr defaultRowHeight="14.5" x14ac:dyDescent="0.35"/>
  <cols>
    <col min="1" max="1" width="31.453125" bestFit="1" customWidth="1"/>
    <col min="2" max="2" width="28.453125" bestFit="1" customWidth="1"/>
    <col min="3" max="6" width="16" customWidth="1"/>
    <col min="7" max="7" width="17.54296875" customWidth="1"/>
    <col min="8" max="8" width="16" customWidth="1"/>
    <col min="9" max="9" width="19.81640625" customWidth="1"/>
    <col min="10" max="15" width="16" customWidth="1"/>
    <col min="16" max="16" width="14.54296875" customWidth="1"/>
  </cols>
  <sheetData>
    <row r="1" spans="1:16" x14ac:dyDescent="0.35">
      <c r="A1" t="s">
        <v>51</v>
      </c>
      <c r="B1" s="3">
        <f>SUMPRODUCT(I8:I23,C8:C23)</f>
        <v>0</v>
      </c>
    </row>
    <row r="2" spans="1:16" x14ac:dyDescent="0.35">
      <c r="A2" t="s">
        <v>52</v>
      </c>
      <c r="B2" s="2">
        <f>+I7</f>
        <v>0</v>
      </c>
    </row>
    <row r="3" spans="1:16" x14ac:dyDescent="0.35">
      <c r="A3" t="s">
        <v>29</v>
      </c>
      <c r="B3" s="2">
        <f>+B2+B1</f>
        <v>0</v>
      </c>
    </row>
    <row r="4" spans="1:16" x14ac:dyDescent="0.35">
      <c r="I4" s="2"/>
    </row>
    <row r="6" spans="1:16" s="1" customFormat="1" ht="58" x14ac:dyDescent="0.35">
      <c r="B6" s="4" t="s">
        <v>30</v>
      </c>
      <c r="C6" s="27" t="s">
        <v>31</v>
      </c>
      <c r="D6" s="27" t="s">
        <v>32</v>
      </c>
      <c r="E6" s="27" t="s">
        <v>33</v>
      </c>
      <c r="F6" s="27" t="s">
        <v>34</v>
      </c>
      <c r="G6" s="27" t="s">
        <v>35</v>
      </c>
      <c r="H6" s="27" t="s">
        <v>36</v>
      </c>
      <c r="I6" s="27" t="s">
        <v>37</v>
      </c>
      <c r="J6" s="27" t="s">
        <v>38</v>
      </c>
      <c r="K6" s="27" t="s">
        <v>39</v>
      </c>
      <c r="L6" s="27" t="s">
        <v>40</v>
      </c>
      <c r="M6" s="27" t="s">
        <v>41</v>
      </c>
      <c r="N6" s="27" t="s">
        <v>42</v>
      </c>
      <c r="O6" s="27" t="s">
        <v>43</v>
      </c>
      <c r="P6" s="4" t="s">
        <v>44</v>
      </c>
    </row>
    <row r="7" spans="1:16" s="17" customFormat="1" x14ac:dyDescent="0.35">
      <c r="A7" s="16" t="s">
        <v>45</v>
      </c>
      <c r="B7" s="17" t="s">
        <v>46</v>
      </c>
      <c r="C7" s="18">
        <f>SUM(C8:C23)</f>
        <v>0</v>
      </c>
      <c r="D7" s="20"/>
      <c r="E7" s="20"/>
      <c r="F7" s="18">
        <f>D7-E7</f>
        <v>0</v>
      </c>
      <c r="G7" s="21"/>
      <c r="H7" s="22"/>
      <c r="I7" s="19">
        <f>(1+H7)*(D7-E7)</f>
        <v>0</v>
      </c>
      <c r="J7" s="25"/>
      <c r="K7" s="25"/>
      <c r="L7" s="21"/>
      <c r="M7" s="21"/>
      <c r="N7" s="21"/>
      <c r="O7" s="20"/>
    </row>
    <row r="8" spans="1:16" x14ac:dyDescent="0.35">
      <c r="A8" t="s">
        <v>53</v>
      </c>
      <c r="B8" t="s">
        <v>54</v>
      </c>
      <c r="C8" s="28"/>
      <c r="D8" s="28"/>
      <c r="E8" s="28"/>
      <c r="F8" s="2">
        <f>D8-E8</f>
        <v>0</v>
      </c>
      <c r="G8" s="23"/>
      <c r="H8" s="24"/>
      <c r="I8" s="3">
        <f>(1+H8)*(D8-E8)</f>
        <v>0</v>
      </c>
      <c r="J8" s="26"/>
      <c r="K8" s="26"/>
      <c r="L8" s="23"/>
      <c r="M8" s="23"/>
      <c r="N8" s="23"/>
      <c r="O8" s="23"/>
    </row>
    <row r="9" spans="1:16" x14ac:dyDescent="0.35">
      <c r="A9" t="s">
        <v>55</v>
      </c>
      <c r="B9" t="s">
        <v>56</v>
      </c>
      <c r="C9" s="26"/>
      <c r="D9" s="26"/>
      <c r="E9" s="26"/>
      <c r="F9" s="2">
        <f t="shared" ref="F9:F23" si="0">D9-E9</f>
        <v>0</v>
      </c>
      <c r="G9" s="23"/>
      <c r="H9" s="24"/>
      <c r="I9" s="3">
        <f t="shared" ref="I9:I23" si="1">(1+H9)*(D9-E9)</f>
        <v>0</v>
      </c>
      <c r="J9" s="26"/>
      <c r="K9" s="26"/>
      <c r="L9" s="23"/>
      <c r="M9" s="23"/>
      <c r="N9" s="23"/>
      <c r="O9" s="23"/>
    </row>
    <row r="10" spans="1:16" x14ac:dyDescent="0.35">
      <c r="C10" s="26"/>
      <c r="D10" s="26"/>
      <c r="E10" s="26"/>
      <c r="F10" s="2">
        <f t="shared" si="0"/>
        <v>0</v>
      </c>
      <c r="G10" s="23"/>
      <c r="H10" s="24"/>
      <c r="I10" s="3">
        <f t="shared" si="1"/>
        <v>0</v>
      </c>
      <c r="J10" s="26"/>
      <c r="K10" s="26"/>
      <c r="L10" s="23"/>
      <c r="M10" s="23"/>
      <c r="N10" s="23"/>
      <c r="O10" s="23"/>
    </row>
    <row r="11" spans="1:16" x14ac:dyDescent="0.35">
      <c r="C11" s="26"/>
      <c r="D11" s="26"/>
      <c r="E11" s="26"/>
      <c r="F11" s="2">
        <f t="shared" si="0"/>
        <v>0</v>
      </c>
      <c r="G11" s="23"/>
      <c r="H11" s="24"/>
      <c r="I11" s="3">
        <f t="shared" si="1"/>
        <v>0</v>
      </c>
      <c r="J11" s="26"/>
      <c r="K11" s="26"/>
      <c r="L11" s="23"/>
      <c r="M11" s="23"/>
      <c r="N11" s="23"/>
      <c r="O11" s="23"/>
    </row>
    <row r="12" spans="1:16" x14ac:dyDescent="0.35">
      <c r="C12" s="26"/>
      <c r="D12" s="26"/>
      <c r="E12" s="26"/>
      <c r="F12" s="2">
        <f t="shared" si="0"/>
        <v>0</v>
      </c>
      <c r="G12" s="23"/>
      <c r="H12" s="24"/>
      <c r="I12" s="3">
        <f t="shared" si="1"/>
        <v>0</v>
      </c>
      <c r="J12" s="26"/>
      <c r="K12" s="26"/>
      <c r="L12" s="23"/>
      <c r="M12" s="23"/>
      <c r="N12" s="23"/>
      <c r="O12" s="23"/>
    </row>
    <row r="13" spans="1:16" x14ac:dyDescent="0.35">
      <c r="C13" s="26"/>
      <c r="D13" s="26"/>
      <c r="E13" s="26"/>
      <c r="F13" s="2">
        <f t="shared" si="0"/>
        <v>0</v>
      </c>
      <c r="G13" s="23"/>
      <c r="H13" s="24"/>
      <c r="I13" s="3">
        <f t="shared" si="1"/>
        <v>0</v>
      </c>
      <c r="J13" s="26"/>
      <c r="K13" s="26"/>
      <c r="L13" s="23"/>
      <c r="M13" s="23"/>
      <c r="N13" s="23"/>
      <c r="O13" s="23"/>
    </row>
    <row r="14" spans="1:16" x14ac:dyDescent="0.35">
      <c r="C14" s="26"/>
      <c r="D14" s="26"/>
      <c r="E14" s="26"/>
      <c r="F14" s="2">
        <f t="shared" si="0"/>
        <v>0</v>
      </c>
      <c r="G14" s="23"/>
      <c r="H14" s="24"/>
      <c r="I14" s="3">
        <f t="shared" si="1"/>
        <v>0</v>
      </c>
      <c r="J14" s="26"/>
      <c r="K14" s="26"/>
      <c r="L14" s="23"/>
      <c r="M14" s="23"/>
      <c r="N14" s="23"/>
      <c r="O14" s="23"/>
    </row>
    <row r="15" spans="1:16" x14ac:dyDescent="0.35">
      <c r="C15" s="26"/>
      <c r="D15" s="26"/>
      <c r="E15" s="26"/>
      <c r="F15" s="2">
        <f t="shared" si="0"/>
        <v>0</v>
      </c>
      <c r="G15" s="23"/>
      <c r="H15" s="24"/>
      <c r="I15" s="3">
        <f t="shared" si="1"/>
        <v>0</v>
      </c>
      <c r="J15" s="26"/>
      <c r="K15" s="26"/>
      <c r="L15" s="23"/>
      <c r="M15" s="23"/>
      <c r="N15" s="23"/>
      <c r="O15" s="23"/>
    </row>
    <row r="16" spans="1:16" x14ac:dyDescent="0.35">
      <c r="C16" s="26"/>
      <c r="D16" s="26"/>
      <c r="E16" s="26"/>
      <c r="F16" s="2">
        <f t="shared" si="0"/>
        <v>0</v>
      </c>
      <c r="G16" s="23"/>
      <c r="H16" s="24"/>
      <c r="I16" s="3">
        <f t="shared" si="1"/>
        <v>0</v>
      </c>
      <c r="J16" s="26"/>
      <c r="K16" s="26"/>
      <c r="L16" s="23"/>
      <c r="M16" s="23"/>
      <c r="N16" s="23"/>
      <c r="O16" s="23"/>
    </row>
    <row r="17" spans="3:15" x14ac:dyDescent="0.35">
      <c r="C17" s="26"/>
      <c r="D17" s="26"/>
      <c r="E17" s="26"/>
      <c r="F17" s="2">
        <f t="shared" si="0"/>
        <v>0</v>
      </c>
      <c r="G17" s="23"/>
      <c r="H17" s="24"/>
      <c r="I17" s="3">
        <f t="shared" si="1"/>
        <v>0</v>
      </c>
      <c r="J17" s="26"/>
      <c r="K17" s="26"/>
      <c r="L17" s="23"/>
      <c r="M17" s="23"/>
      <c r="N17" s="23"/>
      <c r="O17" s="23"/>
    </row>
    <row r="18" spans="3:15" x14ac:dyDescent="0.35">
      <c r="C18" s="26"/>
      <c r="D18" s="26"/>
      <c r="E18" s="26"/>
      <c r="F18" s="2">
        <f t="shared" si="0"/>
        <v>0</v>
      </c>
      <c r="G18" s="23"/>
      <c r="H18" s="24"/>
      <c r="I18" s="3">
        <f t="shared" si="1"/>
        <v>0</v>
      </c>
      <c r="J18" s="26"/>
      <c r="K18" s="26"/>
      <c r="L18" s="23"/>
      <c r="M18" s="23"/>
      <c r="N18" s="23"/>
      <c r="O18" s="23"/>
    </row>
    <row r="19" spans="3:15" x14ac:dyDescent="0.35">
      <c r="C19" s="26"/>
      <c r="D19" s="26"/>
      <c r="E19" s="26"/>
      <c r="F19" s="2">
        <f t="shared" si="0"/>
        <v>0</v>
      </c>
      <c r="G19" s="23"/>
      <c r="H19" s="24"/>
      <c r="I19" s="3">
        <f t="shared" si="1"/>
        <v>0</v>
      </c>
      <c r="J19" s="26"/>
      <c r="K19" s="26"/>
      <c r="L19" s="23"/>
      <c r="M19" s="23"/>
      <c r="N19" s="23"/>
      <c r="O19" s="23"/>
    </row>
    <row r="20" spans="3:15" x14ac:dyDescent="0.35">
      <c r="C20" s="26"/>
      <c r="D20" s="26"/>
      <c r="E20" s="26"/>
      <c r="F20" s="2">
        <f t="shared" si="0"/>
        <v>0</v>
      </c>
      <c r="G20" s="23"/>
      <c r="H20" s="24"/>
      <c r="I20" s="3">
        <f t="shared" si="1"/>
        <v>0</v>
      </c>
      <c r="J20" s="26"/>
      <c r="K20" s="26"/>
      <c r="L20" s="23"/>
      <c r="M20" s="23"/>
      <c r="N20" s="23"/>
      <c r="O20" s="23"/>
    </row>
    <row r="21" spans="3:15" x14ac:dyDescent="0.35">
      <c r="C21" s="26"/>
      <c r="D21" s="26"/>
      <c r="E21" s="26"/>
      <c r="F21" s="2">
        <f t="shared" si="0"/>
        <v>0</v>
      </c>
      <c r="G21" s="23"/>
      <c r="H21" s="24"/>
      <c r="I21" s="3">
        <f t="shared" si="1"/>
        <v>0</v>
      </c>
      <c r="J21" s="26"/>
      <c r="K21" s="26"/>
      <c r="L21" s="23"/>
      <c r="M21" s="23"/>
      <c r="N21" s="23"/>
      <c r="O21" s="23"/>
    </row>
    <row r="22" spans="3:15" x14ac:dyDescent="0.35">
      <c r="C22" s="26"/>
      <c r="D22" s="26"/>
      <c r="E22" s="26"/>
      <c r="F22" s="2">
        <f t="shared" si="0"/>
        <v>0</v>
      </c>
      <c r="G22" s="23"/>
      <c r="H22" s="24"/>
      <c r="I22" s="3">
        <f t="shared" si="1"/>
        <v>0</v>
      </c>
      <c r="J22" s="26"/>
      <c r="K22" s="26"/>
      <c r="L22" s="23"/>
      <c r="M22" s="23"/>
      <c r="N22" s="23"/>
      <c r="O22" s="23"/>
    </row>
    <row r="23" spans="3:15" x14ac:dyDescent="0.35">
      <c r="C23" s="26"/>
      <c r="D23" s="26"/>
      <c r="E23" s="26"/>
      <c r="F23" s="2">
        <f t="shared" si="0"/>
        <v>0</v>
      </c>
      <c r="G23" s="23"/>
      <c r="H23" s="24"/>
      <c r="I23" s="3">
        <f t="shared" si="1"/>
        <v>0</v>
      </c>
      <c r="J23" s="26"/>
      <c r="K23" s="26"/>
      <c r="L23" s="23"/>
      <c r="M23" s="23"/>
      <c r="N23" s="23"/>
      <c r="O23" s="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E93F2-034D-4513-94C3-2293C18850D6}">
  <dimension ref="A1:P23"/>
  <sheetViews>
    <sheetView workbookViewId="0">
      <pane xSplit="2" ySplit="6" topLeftCell="C7" activePane="bottomRight" state="frozen"/>
      <selection pane="topRight" activeCell="C1" sqref="C1"/>
      <selection pane="bottomLeft" activeCell="A7" sqref="A7"/>
      <selection pane="bottomRight" activeCell="B15" sqref="B15"/>
    </sheetView>
  </sheetViews>
  <sheetFormatPr defaultRowHeight="14.5" x14ac:dyDescent="0.35"/>
  <cols>
    <col min="1" max="1" width="31.453125" bestFit="1" customWidth="1"/>
    <col min="2" max="2" width="28.453125" bestFit="1" customWidth="1"/>
    <col min="3" max="6" width="16" customWidth="1"/>
    <col min="7" max="7" width="19.81640625" customWidth="1"/>
    <col min="8" max="8" width="16" customWidth="1"/>
    <col min="9" max="9" width="19.81640625" customWidth="1"/>
    <col min="10" max="15" width="16" customWidth="1"/>
    <col min="16" max="16" width="14.54296875" customWidth="1"/>
  </cols>
  <sheetData>
    <row r="1" spans="1:16" x14ac:dyDescent="0.35">
      <c r="A1" t="s">
        <v>51</v>
      </c>
      <c r="B1" s="3">
        <f>SUMPRODUCT(I8:I23,C8:C23)</f>
        <v>0</v>
      </c>
    </row>
    <row r="2" spans="1:16" ht="43.5" x14ac:dyDescent="0.35">
      <c r="A2" s="1" t="s">
        <v>57</v>
      </c>
      <c r="B2" s="2">
        <f>+I7</f>
        <v>0</v>
      </c>
    </row>
    <row r="3" spans="1:16" x14ac:dyDescent="0.35">
      <c r="A3" t="s">
        <v>29</v>
      </c>
      <c r="B3" s="2">
        <f>+B2+B1</f>
        <v>0</v>
      </c>
    </row>
    <row r="4" spans="1:16" x14ac:dyDescent="0.35">
      <c r="I4" s="2"/>
    </row>
    <row r="6" spans="1:16" s="1" customFormat="1" ht="43.5" x14ac:dyDescent="0.35">
      <c r="B6" s="4" t="s">
        <v>30</v>
      </c>
      <c r="C6" s="27" t="s">
        <v>31</v>
      </c>
      <c r="D6" s="27" t="s">
        <v>32</v>
      </c>
      <c r="E6" s="27" t="s">
        <v>33</v>
      </c>
      <c r="F6" s="27" t="s">
        <v>34</v>
      </c>
      <c r="G6" s="27" t="s">
        <v>35</v>
      </c>
      <c r="H6" s="27" t="s">
        <v>36</v>
      </c>
      <c r="I6" s="27" t="s">
        <v>37</v>
      </c>
      <c r="J6" s="27" t="s">
        <v>38</v>
      </c>
      <c r="K6" s="27" t="s">
        <v>39</v>
      </c>
      <c r="L6" s="27" t="s">
        <v>40</v>
      </c>
      <c r="M6" s="27" t="s">
        <v>41</v>
      </c>
      <c r="N6" s="27" t="s">
        <v>42</v>
      </c>
      <c r="O6" s="27" t="s">
        <v>43</v>
      </c>
      <c r="P6" s="4" t="s">
        <v>44</v>
      </c>
    </row>
    <row r="7" spans="1:16" s="17" customFormat="1" x14ac:dyDescent="0.35">
      <c r="A7" s="16" t="s">
        <v>45</v>
      </c>
      <c r="B7" s="17" t="s">
        <v>46</v>
      </c>
      <c r="C7" s="18">
        <f>SUM(C8:C23)</f>
        <v>0</v>
      </c>
      <c r="D7" s="20"/>
      <c r="E7" s="20"/>
      <c r="F7" s="18">
        <f>D7-E7</f>
        <v>0</v>
      </c>
      <c r="G7" s="21"/>
      <c r="H7" s="22"/>
      <c r="I7" s="19">
        <f>(1+H7)*(D7-E7)</f>
        <v>0</v>
      </c>
      <c r="J7" s="25"/>
      <c r="K7" s="25"/>
      <c r="L7" s="21"/>
      <c r="M7" s="21"/>
      <c r="N7" s="21"/>
      <c r="O7" s="20"/>
    </row>
    <row r="8" spans="1:16" x14ac:dyDescent="0.35">
      <c r="A8" t="s">
        <v>53</v>
      </c>
      <c r="B8" t="s">
        <v>54</v>
      </c>
      <c r="C8" s="28"/>
      <c r="D8" s="28"/>
      <c r="E8" s="28"/>
      <c r="F8" s="2">
        <f>D8-E8</f>
        <v>0</v>
      </c>
      <c r="G8" s="23"/>
      <c r="H8" s="24"/>
      <c r="I8" s="3">
        <f>(1+H8)*(D8-E8)</f>
        <v>0</v>
      </c>
      <c r="J8" s="26"/>
      <c r="K8" s="26"/>
      <c r="L8" s="23"/>
      <c r="M8" s="23"/>
      <c r="N8" s="23"/>
      <c r="O8" s="23"/>
    </row>
    <row r="9" spans="1:16" x14ac:dyDescent="0.35">
      <c r="A9" t="s">
        <v>55</v>
      </c>
      <c r="B9" t="s">
        <v>56</v>
      </c>
      <c r="C9" s="26"/>
      <c r="D9" s="26"/>
      <c r="E9" s="26"/>
      <c r="F9" s="2">
        <f t="shared" ref="F9:F23" si="0">D9-E9</f>
        <v>0</v>
      </c>
      <c r="G9" s="23"/>
      <c r="H9" s="24"/>
      <c r="I9" s="3">
        <f t="shared" ref="I9:I23" si="1">(1+H9)*(D9-E9)</f>
        <v>0</v>
      </c>
      <c r="J9" s="26"/>
      <c r="K9" s="26"/>
      <c r="L9" s="23"/>
      <c r="M9" s="23"/>
      <c r="N9" s="23"/>
      <c r="O9" s="23"/>
    </row>
    <row r="10" spans="1:16" x14ac:dyDescent="0.35">
      <c r="A10" t="s">
        <v>47</v>
      </c>
      <c r="B10" t="s">
        <v>58</v>
      </c>
      <c r="C10" s="26"/>
      <c r="D10" s="26"/>
      <c r="E10" s="26"/>
      <c r="F10" s="2">
        <f t="shared" si="0"/>
        <v>0</v>
      </c>
      <c r="G10" s="23"/>
      <c r="H10" s="24"/>
      <c r="I10" s="3">
        <f t="shared" si="1"/>
        <v>0</v>
      </c>
      <c r="J10" s="26"/>
      <c r="K10" s="26"/>
      <c r="L10" s="23"/>
      <c r="M10" s="23"/>
      <c r="N10" s="23"/>
      <c r="O10" s="23"/>
    </row>
    <row r="11" spans="1:16" x14ac:dyDescent="0.35">
      <c r="A11" t="s">
        <v>49</v>
      </c>
      <c r="B11" t="s">
        <v>59</v>
      </c>
      <c r="C11" s="26"/>
      <c r="D11" s="26"/>
      <c r="E11" s="26"/>
      <c r="F11" s="2">
        <f t="shared" si="0"/>
        <v>0</v>
      </c>
      <c r="G11" s="23"/>
      <c r="H11" s="24"/>
      <c r="I11" s="3">
        <f t="shared" si="1"/>
        <v>0</v>
      </c>
      <c r="J11" s="26"/>
      <c r="K11" s="26"/>
      <c r="L11" s="23"/>
      <c r="M11" s="23"/>
      <c r="N11" s="23"/>
      <c r="O11" s="23"/>
    </row>
    <row r="12" spans="1:16" x14ac:dyDescent="0.35">
      <c r="C12" s="26"/>
      <c r="D12" s="26"/>
      <c r="E12" s="26"/>
      <c r="F12" s="2">
        <f t="shared" si="0"/>
        <v>0</v>
      </c>
      <c r="G12" s="23"/>
      <c r="H12" s="24"/>
      <c r="I12" s="3">
        <f t="shared" si="1"/>
        <v>0</v>
      </c>
      <c r="J12" s="26"/>
      <c r="K12" s="26"/>
      <c r="L12" s="23"/>
      <c r="M12" s="23"/>
      <c r="N12" s="23"/>
      <c r="O12" s="23"/>
    </row>
    <row r="13" spans="1:16" x14ac:dyDescent="0.35">
      <c r="C13" s="26"/>
      <c r="D13" s="26"/>
      <c r="E13" s="26"/>
      <c r="F13" s="2">
        <f t="shared" si="0"/>
        <v>0</v>
      </c>
      <c r="G13" s="23"/>
      <c r="H13" s="24"/>
      <c r="I13" s="3">
        <f t="shared" si="1"/>
        <v>0</v>
      </c>
      <c r="J13" s="26"/>
      <c r="K13" s="26"/>
      <c r="L13" s="23"/>
      <c r="M13" s="23"/>
      <c r="N13" s="23"/>
      <c r="O13" s="23"/>
    </row>
    <row r="14" spans="1:16" x14ac:dyDescent="0.35">
      <c r="C14" s="26"/>
      <c r="D14" s="26"/>
      <c r="E14" s="26"/>
      <c r="F14" s="2">
        <f t="shared" si="0"/>
        <v>0</v>
      </c>
      <c r="G14" s="23"/>
      <c r="H14" s="24"/>
      <c r="I14" s="3">
        <f t="shared" si="1"/>
        <v>0</v>
      </c>
      <c r="J14" s="26"/>
      <c r="K14" s="26"/>
      <c r="L14" s="23"/>
      <c r="M14" s="23"/>
      <c r="N14" s="23"/>
      <c r="O14" s="23"/>
    </row>
    <row r="15" spans="1:16" x14ac:dyDescent="0.35">
      <c r="C15" s="26"/>
      <c r="D15" s="26"/>
      <c r="E15" s="26"/>
      <c r="F15" s="2">
        <f t="shared" si="0"/>
        <v>0</v>
      </c>
      <c r="G15" s="23"/>
      <c r="H15" s="24"/>
      <c r="I15" s="3">
        <f t="shared" si="1"/>
        <v>0</v>
      </c>
      <c r="J15" s="26"/>
      <c r="K15" s="26"/>
      <c r="L15" s="23"/>
      <c r="M15" s="23"/>
      <c r="N15" s="23"/>
      <c r="O15" s="23"/>
    </row>
    <row r="16" spans="1:16" x14ac:dyDescent="0.35">
      <c r="C16" s="26"/>
      <c r="D16" s="26"/>
      <c r="E16" s="26"/>
      <c r="F16" s="2">
        <f t="shared" si="0"/>
        <v>0</v>
      </c>
      <c r="G16" s="23"/>
      <c r="H16" s="24"/>
      <c r="I16" s="3">
        <f t="shared" si="1"/>
        <v>0</v>
      </c>
      <c r="J16" s="26"/>
      <c r="K16" s="26"/>
      <c r="L16" s="23"/>
      <c r="M16" s="23"/>
      <c r="N16" s="23"/>
      <c r="O16" s="23"/>
    </row>
    <row r="17" spans="3:15" x14ac:dyDescent="0.35">
      <c r="C17" s="26"/>
      <c r="D17" s="26"/>
      <c r="E17" s="26"/>
      <c r="F17" s="2">
        <f t="shared" si="0"/>
        <v>0</v>
      </c>
      <c r="G17" s="23"/>
      <c r="H17" s="24"/>
      <c r="I17" s="3">
        <f t="shared" si="1"/>
        <v>0</v>
      </c>
      <c r="J17" s="26"/>
      <c r="K17" s="26"/>
      <c r="L17" s="23"/>
      <c r="M17" s="23"/>
      <c r="N17" s="23"/>
      <c r="O17" s="23"/>
    </row>
    <row r="18" spans="3:15" x14ac:dyDescent="0.35">
      <c r="C18" s="26"/>
      <c r="D18" s="26"/>
      <c r="E18" s="26"/>
      <c r="F18" s="2">
        <f t="shared" si="0"/>
        <v>0</v>
      </c>
      <c r="G18" s="23"/>
      <c r="H18" s="24"/>
      <c r="I18" s="3">
        <f t="shared" si="1"/>
        <v>0</v>
      </c>
      <c r="J18" s="26"/>
      <c r="K18" s="26"/>
      <c r="L18" s="23"/>
      <c r="M18" s="23"/>
      <c r="N18" s="23"/>
      <c r="O18" s="23"/>
    </row>
    <row r="19" spans="3:15" x14ac:dyDescent="0.35">
      <c r="C19" s="26"/>
      <c r="D19" s="26"/>
      <c r="E19" s="26"/>
      <c r="F19" s="2">
        <f t="shared" si="0"/>
        <v>0</v>
      </c>
      <c r="G19" s="23"/>
      <c r="H19" s="24"/>
      <c r="I19" s="3">
        <f t="shared" si="1"/>
        <v>0</v>
      </c>
      <c r="J19" s="26"/>
      <c r="K19" s="26"/>
      <c r="L19" s="23"/>
      <c r="M19" s="23"/>
      <c r="N19" s="23"/>
      <c r="O19" s="23"/>
    </row>
    <row r="20" spans="3:15" x14ac:dyDescent="0.35">
      <c r="C20" s="26"/>
      <c r="D20" s="26"/>
      <c r="E20" s="26"/>
      <c r="F20" s="2">
        <f t="shared" si="0"/>
        <v>0</v>
      </c>
      <c r="G20" s="23"/>
      <c r="H20" s="24"/>
      <c r="I20" s="3">
        <f t="shared" si="1"/>
        <v>0</v>
      </c>
      <c r="J20" s="26"/>
      <c r="K20" s="26"/>
      <c r="L20" s="23"/>
      <c r="M20" s="23"/>
      <c r="N20" s="23"/>
      <c r="O20" s="23"/>
    </row>
    <row r="21" spans="3:15" x14ac:dyDescent="0.35">
      <c r="C21" s="26"/>
      <c r="D21" s="26"/>
      <c r="E21" s="26"/>
      <c r="F21" s="2">
        <f t="shared" si="0"/>
        <v>0</v>
      </c>
      <c r="G21" s="23"/>
      <c r="H21" s="24"/>
      <c r="I21" s="3">
        <f t="shared" si="1"/>
        <v>0</v>
      </c>
      <c r="J21" s="26"/>
      <c r="K21" s="26"/>
      <c r="L21" s="23"/>
      <c r="M21" s="23"/>
      <c r="N21" s="23"/>
      <c r="O21" s="23"/>
    </row>
    <row r="22" spans="3:15" x14ac:dyDescent="0.35">
      <c r="C22" s="26"/>
      <c r="D22" s="26"/>
      <c r="E22" s="26"/>
      <c r="F22" s="2">
        <f t="shared" si="0"/>
        <v>0</v>
      </c>
      <c r="G22" s="23"/>
      <c r="H22" s="24"/>
      <c r="I22" s="3">
        <f t="shared" si="1"/>
        <v>0</v>
      </c>
      <c r="J22" s="26"/>
      <c r="K22" s="26"/>
      <c r="L22" s="23"/>
      <c r="M22" s="23"/>
      <c r="N22" s="23"/>
      <c r="O22" s="23"/>
    </row>
    <row r="23" spans="3:15" x14ac:dyDescent="0.35">
      <c r="C23" s="26"/>
      <c r="D23" s="26"/>
      <c r="E23" s="26"/>
      <c r="F23" s="2">
        <f t="shared" si="0"/>
        <v>0</v>
      </c>
      <c r="G23" s="23"/>
      <c r="H23" s="24"/>
      <c r="I23" s="3">
        <f t="shared" si="1"/>
        <v>0</v>
      </c>
      <c r="J23" s="26"/>
      <c r="K23" s="26"/>
      <c r="L23" s="23"/>
      <c r="M23" s="23"/>
      <c r="N23" s="23"/>
      <c r="O23"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415A0BA01F7C0478A8903DF9FA89CD3" ma:contentTypeVersion="27" ma:contentTypeDescription="Create a new document." ma:contentTypeScope="" ma:versionID="2018d726a230abef062e6b83c531f98d">
  <xsd:schema xmlns:xsd="http://www.w3.org/2001/XMLSchema" xmlns:xs="http://www.w3.org/2001/XMLSchema" xmlns:p="http://schemas.microsoft.com/office/2006/metadata/properties" xmlns:ns1="http://schemas.microsoft.com/sharepoint/v3" xmlns:ns2="ca082bab-12d0-4f2a-99c7-4540f831d499" xmlns:ns3="7f66781f-6389-4cbe-b7d6-35e78e0d0fd2" xmlns:ns4="8e65a368-feed-45ff-906f-3f3d35ded5b6" targetNamespace="http://schemas.microsoft.com/office/2006/metadata/properties" ma:root="true" ma:fieldsID="83f15b8126491675affa72e25f370908" ns1:_="" ns2:_="" ns3:_="" ns4:_="">
    <xsd:import namespace="http://schemas.microsoft.com/sharepoint/v3"/>
    <xsd:import namespace="ca082bab-12d0-4f2a-99c7-4540f831d499"/>
    <xsd:import namespace="7f66781f-6389-4cbe-b7d6-35e78e0d0fd2"/>
    <xsd:import namespace="8e65a368-feed-45ff-906f-3f3d35ded5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Staff" minOccurs="0"/>
                <xsd:element ref="ns2:Staff_x0020__x0028_Secondary_x0029_" minOccurs="0"/>
                <xsd:element ref="ns2:Backup" minOccurs="0"/>
                <xsd:element ref="ns2:MediaServiceGenerationTime" minOccurs="0"/>
                <xsd:element ref="ns2:MediaServiceEventHashCode" minOccurs="0"/>
                <xsd:element ref="ns2:MediaServiceAutoKeyPoints" minOccurs="0"/>
                <xsd:element ref="ns2:MediaServiceKeyPoints" minOccurs="0"/>
                <xsd:element ref="ns2:CRM_x0020_Owner" minOccurs="0"/>
                <xsd:element ref="ns2:Consulting_x0020_Associate" minOccurs="0"/>
                <xsd:element ref="ns2:MediaServiceLocation" minOccurs="0"/>
                <xsd:element ref="ns2:MediaLengthInSecond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082bab-12d0-4f2a-99c7-4540f831d4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Staff" ma:index="15" nillable="true" ma:displayName="Staff" ma:description="Staff's Name" ma:format="Dropdown" ma:indexed="true" ma:list="UserInfo" ma:SharePointGroup="0" ma:internalName="Staff"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ff_x0020__x0028_Secondary_x0029_" ma:index="16" nillable="true" ma:displayName="Staff (Secondary)" ma:list="UserInfo" ma:SharePointGroup="0" ma:internalName="Staff_x0020__x0028_Secondary_x0029_"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ackup" ma:index="17" nillable="true" ma:displayName="Backup" ma:list="UserInfo" ma:SharePointGroup="0" ma:internalName="Backup"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CRM_x0020_Owner" ma:index="22" nillable="true" ma:displayName="CRM Owner" ma:list="UserInfo" ma:SharePointGroup="0" ma:internalName="CRM_x0020_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sulting_x0020_Associate" ma:index="23" nillable="true" ma:displayName="Consulting Associate" ma:list="UserInfo" ma:SharePointGroup="0" ma:internalName="Consulting_x0020_Associat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366f3941-98a3-4d9e-8c49-e8584ac542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66781f-6389-4cbe-b7d6-35e78e0d0fd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65a368-feed-45ff-906f-3f3d35ded5b6" elementFormDefault="qualified">
    <xsd:import namespace="http://schemas.microsoft.com/office/2006/documentManagement/types"/>
    <xsd:import namespace="http://schemas.microsoft.com/office/infopath/2007/PartnerControls"/>
    <xsd:element name="TaxCatchAll" ma:index="30" nillable="true" ma:displayName="Taxonomy Catch All Column" ma:hidden="true" ma:list="{205dd55b-4ade-4dbb-ad81-897ae8660ebe}" ma:internalName="TaxCatchAll" ma:showField="CatchAllData" ma:web="8e65a368-feed-45ff-906f-3f3d35ded5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Backup xmlns="ca082bab-12d0-4f2a-99c7-4540f831d499">
      <UserInfo>
        <DisplayName/>
        <AccountId xsi:nil="true"/>
        <AccountType/>
      </UserInfo>
    </Backup>
    <TaxCatchAll xmlns="8e65a368-feed-45ff-906f-3f3d35ded5b6" xsi:nil="true"/>
    <lcf76f155ced4ddcb4097134ff3c332f xmlns="ca082bab-12d0-4f2a-99c7-4540f831d499">
      <Terms xmlns="http://schemas.microsoft.com/office/infopath/2007/PartnerControls"/>
    </lcf76f155ced4ddcb4097134ff3c332f>
    <CRM_x0020_Owner xmlns="ca082bab-12d0-4f2a-99c7-4540f831d499">
      <UserInfo>
        <DisplayName/>
        <AccountId xsi:nil="true"/>
        <AccountType/>
      </UserInfo>
    </CRM_x0020_Owner>
    <Consulting_x0020_Associate xmlns="ca082bab-12d0-4f2a-99c7-4540f831d499">
      <UserInfo>
        <DisplayName/>
        <AccountId xsi:nil="true"/>
        <AccountType/>
      </UserInfo>
    </Consulting_x0020_Associate>
    <Staff_x0020__x0028_Secondary_x0029_ xmlns="ca082bab-12d0-4f2a-99c7-4540f831d499">
      <UserInfo>
        <DisplayName/>
        <AccountId xsi:nil="true"/>
        <AccountType/>
      </UserInfo>
    </Staff_x0020__x0028_Secondary_x0029_>
    <Staff xmlns="ca082bab-12d0-4f2a-99c7-4540f831d499">
      <UserInfo>
        <DisplayName/>
        <AccountId xsi:nil="true"/>
        <AccountType/>
      </UserInfo>
    </Staff>
  </documentManagement>
</p:properties>
</file>

<file path=customXml/itemProps1.xml><?xml version="1.0" encoding="utf-8"?>
<ds:datastoreItem xmlns:ds="http://schemas.openxmlformats.org/officeDocument/2006/customXml" ds:itemID="{3A2A816D-A7BD-48C7-B0FC-8D0F47F6C508}">
  <ds:schemaRefs>
    <ds:schemaRef ds:uri="http://schemas.microsoft.com/sharepoint/v3/contenttype/forms"/>
  </ds:schemaRefs>
</ds:datastoreItem>
</file>

<file path=customXml/itemProps2.xml><?xml version="1.0" encoding="utf-8"?>
<ds:datastoreItem xmlns:ds="http://schemas.openxmlformats.org/officeDocument/2006/customXml" ds:itemID="{AE1BF1E7-14B4-46F4-93B6-8C2EF9B1EA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082bab-12d0-4f2a-99c7-4540f831d499"/>
    <ds:schemaRef ds:uri="7f66781f-6389-4cbe-b7d6-35e78e0d0fd2"/>
    <ds:schemaRef ds:uri="8e65a368-feed-45ff-906f-3f3d35ded5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F77CE1-B704-481D-8ADA-758F9CC88877}">
  <ds:schemaRefs>
    <ds:schemaRef ds:uri="http://purl.org/dc/dcmitype/"/>
    <ds:schemaRef ds:uri="http://www.w3.org/XML/1998/namespace"/>
    <ds:schemaRef ds:uri="http://schemas.microsoft.com/office/2006/documentManagement/types"/>
    <ds:schemaRef ds:uri="http://purl.org/dc/elements/1.1/"/>
    <ds:schemaRef ds:uri="http://purl.org/dc/terms/"/>
    <ds:schemaRef ds:uri="http://schemas.microsoft.com/office/2006/metadata/properties"/>
    <ds:schemaRef ds:uri="8e65a368-feed-45ff-906f-3f3d35ded5b6"/>
    <ds:schemaRef ds:uri="7f66781f-6389-4cbe-b7d6-35e78e0d0fd2"/>
    <ds:schemaRef ds:uri="http://schemas.microsoft.com/office/infopath/2007/PartnerControls"/>
    <ds:schemaRef ds:uri="http://schemas.openxmlformats.org/package/2006/metadata/core-properties"/>
    <ds:schemaRef ds:uri="ca082bab-12d0-4f2a-99c7-4540f831d49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Fund of One - Funds</vt:lpstr>
      <vt:lpstr>Fund of One - Direct</vt:lpstr>
      <vt:lpstr>Fund of One - Hybrid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Shelby</dc:creator>
  <cp:keywords/>
  <dc:description/>
  <cp:lastModifiedBy>Tim McEnery</cp:lastModifiedBy>
  <cp:revision/>
  <dcterms:created xsi:type="dcterms:W3CDTF">2024-09-25T23:53:22Z</dcterms:created>
  <dcterms:modified xsi:type="dcterms:W3CDTF">2024-09-26T20:30:43Z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0x010100D415A0BA01F7C0478A8903DF9FA89CD3</vt:lpwstr>
  </property>
  <property fmtid="{D5CDD505-2E9C-101B-9397-08002B2CF9AE}" pid="3" name="MediaServiceImageTags">
    <vt:lpwstr/>
  </property>
</Properties>
</file>